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activeTab="0"/>
  </bookViews>
  <sheets>
    <sheet name="Sheet1" sheetId="1" r:id="rId1"/>
  </sheets>
  <definedNames>
    <definedName name="_xlnm.Print_Area" localSheetId="0">'Sheet1'!$A$1:$AH$29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<sst xmlns="http://schemas.openxmlformats.org/spreadsheetml/2006/main" count="63" uniqueCount="51">
  <si>
    <t>成都</t>
  </si>
  <si>
    <t>自贡</t>
  </si>
  <si>
    <t>攀枝花</t>
  </si>
  <si>
    <t>泸州</t>
  </si>
  <si>
    <t>德阳</t>
  </si>
  <si>
    <t>绵阳</t>
  </si>
  <si>
    <t>广元</t>
  </si>
  <si>
    <t>遂宁</t>
  </si>
  <si>
    <t>内江</t>
  </si>
  <si>
    <t>乐山</t>
  </si>
  <si>
    <t>南充</t>
  </si>
  <si>
    <t>宜宾</t>
  </si>
  <si>
    <t>广安</t>
  </si>
  <si>
    <t>达州</t>
  </si>
  <si>
    <t>巴中</t>
  </si>
  <si>
    <t>雅安</t>
  </si>
  <si>
    <t>眉山</t>
  </si>
  <si>
    <t>资阳</t>
  </si>
  <si>
    <t>阿坝</t>
  </si>
  <si>
    <t>甘孜</t>
  </si>
  <si>
    <t>凉山</t>
  </si>
  <si>
    <t>附件</t>
  </si>
  <si>
    <t>目标数</t>
  </si>
  <si>
    <t>全省</t>
  </si>
  <si>
    <t>目标数</t>
  </si>
  <si>
    <t xml:space="preserve">1.城镇新增就业   （万人）  </t>
  </si>
  <si>
    <t>2.城镇失业人员再就业（万人）</t>
  </si>
  <si>
    <t>4.城镇登记失业率低于（%）(季报)</t>
  </si>
  <si>
    <t>3.就业困难人员就业（万人）</t>
  </si>
  <si>
    <r>
      <rPr>
        <b/>
        <sz val="12"/>
        <rFont val="仿宋_GB2312"/>
        <family val="3"/>
      </rPr>
      <t>民生实事：1.</t>
    </r>
    <r>
      <rPr>
        <sz val="12"/>
        <rFont val="仿宋_GB2312"/>
        <family val="3"/>
      </rPr>
      <t>提高城乡居民基本医疗保障水平</t>
    </r>
  </si>
  <si>
    <r>
      <rPr>
        <b/>
        <sz val="12"/>
        <rFont val="仿宋_GB2312"/>
        <family val="3"/>
      </rPr>
      <t>民生实事：</t>
    </r>
    <r>
      <rPr>
        <sz val="12"/>
        <rFont val="仿宋_GB2312"/>
        <family val="3"/>
      </rPr>
      <t>3.全额报销贫困人口县域内政策范围内住院费用</t>
    </r>
  </si>
  <si>
    <t>6.劳务品牌培训（万人）</t>
  </si>
  <si>
    <t>5.2015级民族地区“9＋3”毕业生初次就业率（%）</t>
  </si>
  <si>
    <t>7.农民工等人员返乡下乡创业培训（万人）</t>
  </si>
  <si>
    <t>目标数</t>
  </si>
  <si>
    <t>8.青年劳动者技能培训（万人）</t>
  </si>
  <si>
    <t>完成数</t>
  </si>
  <si>
    <t>比例</t>
  </si>
  <si>
    <t>比例</t>
  </si>
  <si>
    <t xml:space="preserve"> 完成数</t>
  </si>
  <si>
    <t>完成数</t>
  </si>
  <si>
    <r>
      <t>民生实事：2.</t>
    </r>
    <r>
      <rPr>
        <sz val="12"/>
        <rFont val="仿宋_GB2312"/>
        <family val="3"/>
      </rPr>
      <t>代缴贫困人口基本医保个人缴费（万人）</t>
    </r>
  </si>
  <si>
    <t>9.城乡居民基本医疗保险参保率97%，住院医疗费用政策范围内报销比例75%</t>
  </si>
  <si>
    <t>充分利用城乡居民医保政府投入的增加，指导各地继续完善城乡居民大病保险政策，做好大病保险和基本医疗保险、医疗救助、补充保险等衔接，切实减轻城乡参保居民患大病费用负担。</t>
  </si>
  <si>
    <t>完善信息系统建设，实现建档立卡贫困人口在县域内定点医疗机构就医，其政策范围内住院医疗费用“一站式”直接结算，个人医疗费用支出控制在10%以内。</t>
  </si>
  <si>
    <t>已落实就业岗位5453人，其中就业3016人、参军72人、升学2365人，初次就业率为98.61%,超额完成95%的目标。</t>
  </si>
  <si>
    <r>
      <t xml:space="preserve">                                          </t>
    </r>
    <r>
      <rPr>
        <sz val="18"/>
        <rFont val="Times New Roman"/>
        <family val="1"/>
      </rPr>
      <t xml:space="preserve">        </t>
    </r>
    <r>
      <rPr>
        <sz val="18"/>
        <rFont val="方正小标宋简体"/>
        <family val="0"/>
      </rPr>
      <t xml:space="preserve">2018年1-8月省政府民生工程及民生实事执行情况统计表      </t>
    </r>
  </si>
  <si>
    <t>按照国家统一部署，进一步提高城乡居民基本医疗保险财政补助标准，提高医疗保障水平，城乡居民参保率达到98%，参保居民住院医疗费用政策范围内报销比例达到76.56%，切实缓解城乡居民“看病贵”问题。</t>
  </si>
  <si>
    <t>按照100%参保的要求，各地正在组织对贫困人员信息进行重新全面核实，目前已组织参保618.7万人。</t>
  </si>
  <si>
    <r>
      <t>民生实事：</t>
    </r>
    <r>
      <rPr>
        <sz val="12"/>
        <rFont val="仿宋_GB2312"/>
        <family val="3"/>
      </rPr>
      <t>4.代缴贫困人口、低保对象、特困人员等困难群体城乡居民基本养老保险个人缴费（万人）</t>
    </r>
  </si>
  <si>
    <t>各地正在组织对贫困人口、低保对象、特困人员进行信息比对、确认核实。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</si>
</sst>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0.000_);[Red]\(0.000\)"/>
    <numFmt numFmtId="189" formatCode="0_ "/>
    <numFmt numFmtId="190" formatCode="0.0_ "/>
    <numFmt numFmtId="191" formatCode="0.0"/>
    <numFmt numFmtId="192" formatCode="0.000"/>
    <numFmt numFmtId="193" formatCode="0_ ;[Red]\-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_);[Red]\(0.0\)"/>
    <numFmt numFmtId="199" formatCode="0_);[Red]\(0\)"/>
    <numFmt numFmtId="200" formatCode="0.00_);[Red]\(0.00\)"/>
    <numFmt numFmtId="201" formatCode="0.000_ "/>
    <numFmt numFmtId="202" formatCode="#,##0.00_ "/>
    <numFmt numFmtId="203" formatCode="#,##0.0_ "/>
    <numFmt numFmtId="204" formatCode="0.0000_ "/>
    <numFmt numFmtId="205" formatCode="0.00_);\(0.00\)"/>
    <numFmt numFmtId="206" formatCode="0.0000_);[Red]\(0.0000\)"/>
    <numFmt numFmtId="207" formatCode="0.0;[Red]0.0"/>
    <numFmt numFmtId="208" formatCode="0;[Red]0"/>
  </numFmts>
  <fonts count="3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方正仿宋简体"/>
      <family val="0"/>
    </font>
    <font>
      <sz val="11"/>
      <name val="仿宋_GB2312"/>
      <family val="3"/>
    </font>
    <font>
      <sz val="18"/>
      <name val="方正小标宋简体"/>
      <family val="0"/>
    </font>
    <font>
      <sz val="18"/>
      <name val="Times New Roman"/>
      <family val="1"/>
    </font>
    <font>
      <sz val="8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0"/>
      <name val="Genev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9">
    <xf numFmtId="0" fontId="0" fillId="0" borderId="0" xfId="0" applyAlignment="1">
      <alignment/>
    </xf>
    <xf numFmtId="187" fontId="0" fillId="0" borderId="10" xfId="33" applyNumberFormat="1" applyFont="1" applyBorder="1" applyAlignment="1">
      <alignment vertical="center"/>
      <protection/>
    </xf>
    <xf numFmtId="0" fontId="0" fillId="0" borderId="10" xfId="33" applyFont="1" applyBorder="1" applyAlignment="1">
      <alignment vertical="center" wrapText="1"/>
      <protection/>
    </xf>
    <xf numFmtId="0" fontId="0" fillId="0" borderId="0" xfId="33" applyFont="1" applyBorder="1" applyAlignment="1">
      <alignment vertical="center" wrapText="1"/>
      <protection/>
    </xf>
    <xf numFmtId="0" fontId="0" fillId="0" borderId="11" xfId="33" applyFont="1" applyBorder="1" applyAlignment="1">
      <alignment vertical="center" wrapText="1"/>
      <protection/>
    </xf>
    <xf numFmtId="0" fontId="0" fillId="0" borderId="10" xfId="33" applyFont="1" applyBorder="1" applyAlignment="1">
      <alignment vertical="top" wrapText="1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0" fillId="0" borderId="10" xfId="33" applyFont="1" applyBorder="1" applyAlignment="1">
      <alignment vertical="center" wrapText="1"/>
      <protection/>
    </xf>
    <xf numFmtId="0" fontId="0" fillId="0" borderId="12" xfId="33" applyFont="1" applyBorder="1" applyAlignment="1">
      <alignment vertical="center" wrapText="1"/>
      <protection/>
    </xf>
    <xf numFmtId="0" fontId="0" fillId="0" borderId="11" xfId="33" applyFont="1" applyBorder="1" applyAlignment="1">
      <alignment vertical="center" wrapText="1"/>
      <protection/>
    </xf>
    <xf numFmtId="0" fontId="0" fillId="24" borderId="10" xfId="33" applyFont="1" applyFill="1" applyBorder="1" applyAlignment="1">
      <alignment horizontal="center" vertical="center" wrapText="1"/>
      <protection/>
    </xf>
    <xf numFmtId="187" fontId="0" fillId="24" borderId="10" xfId="48" applyNumberFormat="1" applyFont="1" applyFill="1" applyBorder="1" applyAlignment="1">
      <alignment horizontal="center" vertical="center"/>
      <protection/>
    </xf>
    <xf numFmtId="187" fontId="0" fillId="24" borderId="10" xfId="33" applyNumberFormat="1" applyFont="1" applyFill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center" vertical="center" wrapText="1"/>
    </xf>
    <xf numFmtId="200" fontId="0" fillId="24" borderId="10" xfId="0" applyNumberFormat="1" applyFill="1" applyBorder="1" applyAlignment="1">
      <alignment horizontal="center" vertical="center"/>
    </xf>
    <xf numFmtId="187" fontId="0" fillId="24" borderId="10" xfId="0" applyNumberFormat="1" applyFont="1" applyFill="1" applyBorder="1" applyAlignment="1" applyProtection="1">
      <alignment horizontal="center" vertical="center" shrinkToFit="1"/>
      <protection/>
    </xf>
    <xf numFmtId="187" fontId="0" fillId="24" borderId="10" xfId="33" applyNumberFormat="1" applyFont="1" applyFill="1" applyBorder="1" applyAlignment="1">
      <alignment horizontal="center" vertical="center" shrinkToFit="1"/>
      <protection/>
    </xf>
    <xf numFmtId="0" fontId="0" fillId="0" borderId="13" xfId="33" applyFont="1" applyBorder="1" applyAlignment="1">
      <alignment vertical="top" wrapText="1"/>
      <protection/>
    </xf>
    <xf numFmtId="0" fontId="0" fillId="0" borderId="13" xfId="33" applyFont="1" applyBorder="1" applyAlignment="1">
      <alignment horizontal="center" vertical="center" wrapText="1"/>
      <protection/>
    </xf>
    <xf numFmtId="187" fontId="0" fillId="0" borderId="13" xfId="33" applyNumberFormat="1" applyFont="1" applyBorder="1" applyAlignment="1">
      <alignment vertical="center"/>
      <protection/>
    </xf>
    <xf numFmtId="0" fontId="0" fillId="0" borderId="13" xfId="33" applyFont="1" applyBorder="1" applyAlignment="1">
      <alignment vertical="center" wrapText="1"/>
      <protection/>
    </xf>
    <xf numFmtId="0" fontId="5" fillId="24" borderId="10" xfId="33" applyFont="1" applyFill="1" applyBorder="1" applyAlignment="1">
      <alignment horizontal="center" vertical="center" wrapText="1"/>
      <protection/>
    </xf>
    <xf numFmtId="187" fontId="0" fillId="24" borderId="10" xfId="33" applyNumberFormat="1" applyFont="1" applyFill="1" applyBorder="1" applyAlignment="1">
      <alignment vertical="center"/>
      <protection/>
    </xf>
    <xf numFmtId="0" fontId="4" fillId="24" borderId="10" xfId="33" applyFont="1" applyFill="1" applyBorder="1" applyAlignment="1">
      <alignment horizontal="center" vertical="center" wrapText="1"/>
      <protection/>
    </xf>
    <xf numFmtId="0" fontId="0" fillId="24" borderId="10" xfId="33" applyFont="1" applyFill="1" applyBorder="1" applyAlignment="1">
      <alignment horizontal="center" vertical="center" wrapText="1"/>
      <protection/>
    </xf>
    <xf numFmtId="200" fontId="0" fillId="0" borderId="10" xfId="33" applyNumberFormat="1" applyFont="1" applyBorder="1" applyAlignment="1">
      <alignment horizontal="center" vertical="center"/>
      <protection/>
    </xf>
    <xf numFmtId="188" fontId="0" fillId="0" borderId="10" xfId="33" applyNumberFormat="1" applyFont="1" applyBorder="1" applyAlignment="1">
      <alignment horizontal="center" vertical="center"/>
      <protection/>
    </xf>
    <xf numFmtId="0" fontId="13" fillId="0" borderId="0" xfId="33" applyFont="1" applyBorder="1" applyAlignment="1">
      <alignment horizontal="left" vertical="center" wrapText="1"/>
      <protection/>
    </xf>
    <xf numFmtId="200" fontId="0" fillId="0" borderId="10" xfId="33" applyNumberFormat="1" applyFont="1" applyBorder="1" applyAlignment="1">
      <alignment horizontal="center" vertical="center"/>
      <protection/>
    </xf>
    <xf numFmtId="200" fontId="0" fillId="0" borderId="10" xfId="0" applyNumberFormat="1" applyFont="1" applyFill="1" applyBorder="1" applyAlignment="1">
      <alignment horizontal="center" vertical="center"/>
    </xf>
    <xf numFmtId="200" fontId="0" fillId="0" borderId="10" xfId="0" applyNumberFormat="1" applyFont="1" applyFill="1" applyBorder="1" applyAlignment="1" applyProtection="1">
      <alignment horizontal="center" vertical="center"/>
      <protection/>
    </xf>
    <xf numFmtId="200" fontId="0" fillId="0" borderId="10" xfId="0" applyNumberFormat="1" applyFont="1" applyFill="1" applyBorder="1" applyAlignment="1" applyProtection="1">
      <alignment horizontal="center" vertical="center"/>
      <protection locked="0"/>
    </xf>
    <xf numFmtId="200" fontId="0" fillId="0" borderId="10" xfId="47" applyNumberFormat="1" applyBorder="1" applyAlignment="1">
      <alignment horizontal="center" vertical="center"/>
      <protection/>
    </xf>
    <xf numFmtId="200" fontId="0" fillId="0" borderId="0" xfId="47" applyNumberFormat="1" applyFont="1" applyAlignment="1">
      <alignment horizontal="center" vertical="center"/>
      <protection/>
    </xf>
    <xf numFmtId="187" fontId="0" fillId="0" borderId="10" xfId="49" applyNumberFormat="1" applyFont="1" applyFill="1" applyBorder="1" applyAlignment="1">
      <alignment horizontal="center" vertical="center" wrapText="1"/>
      <protection/>
    </xf>
    <xf numFmtId="204" fontId="0" fillId="0" borderId="10" xfId="0" applyNumberFormat="1" applyFont="1" applyFill="1" applyBorder="1" applyAlignment="1" applyProtection="1">
      <alignment horizontal="center" vertical="center" wrapText="1"/>
      <protection/>
    </xf>
    <xf numFmtId="204" fontId="0" fillId="0" borderId="10" xfId="0" applyNumberFormat="1" applyFont="1" applyBorder="1" applyAlignment="1">
      <alignment horizontal="right" vertical="center"/>
    </xf>
    <xf numFmtId="204" fontId="0" fillId="24" borderId="10" xfId="0" applyNumberFormat="1" applyFont="1" applyFill="1" applyBorder="1" applyAlignment="1" applyProtection="1">
      <alignment horizontal="center" vertical="center" shrinkToFit="1"/>
      <protection/>
    </xf>
    <xf numFmtId="204" fontId="0" fillId="0" borderId="10" xfId="0" applyNumberFormat="1" applyFont="1" applyBorder="1" applyAlignment="1">
      <alignment horizontal="center" vertical="center"/>
    </xf>
    <xf numFmtId="0" fontId="0" fillId="24" borderId="0" xfId="33" applyFont="1" applyFill="1" applyBorder="1" applyAlignment="1">
      <alignment horizontal="left" vertical="center" wrapText="1"/>
      <protection/>
    </xf>
    <xf numFmtId="0" fontId="10" fillId="24" borderId="14" xfId="33" applyFont="1" applyFill="1" applyBorder="1" applyAlignment="1">
      <alignment horizontal="center" vertical="center" wrapText="1"/>
      <protection/>
    </xf>
    <xf numFmtId="0" fontId="10" fillId="24" borderId="15" xfId="33" applyFont="1" applyFill="1" applyBorder="1" applyAlignment="1">
      <alignment horizontal="center" vertical="center" wrapText="1"/>
      <protection/>
    </xf>
    <xf numFmtId="0" fontId="10" fillId="24" borderId="16" xfId="33" applyFont="1" applyFill="1" applyBorder="1" applyAlignment="1">
      <alignment horizontal="center" vertical="center" wrapText="1"/>
      <protection/>
    </xf>
    <xf numFmtId="0" fontId="10" fillId="24" borderId="17" xfId="33" applyFont="1" applyFill="1" applyBorder="1" applyAlignment="1">
      <alignment horizontal="center" vertical="center" wrapText="1"/>
      <protection/>
    </xf>
    <xf numFmtId="0" fontId="10" fillId="24" borderId="10" xfId="33" applyFont="1" applyFill="1" applyBorder="1" applyAlignment="1">
      <alignment horizontal="center" vertical="center" wrapText="1"/>
      <protection/>
    </xf>
    <xf numFmtId="189" fontId="12" fillId="24" borderId="18" xfId="33" applyNumberFormat="1" applyFont="1" applyFill="1" applyBorder="1" applyAlignment="1">
      <alignment horizontal="center" vertical="center" wrapText="1"/>
      <protection/>
    </xf>
    <xf numFmtId="189" fontId="12" fillId="24" borderId="16" xfId="33" applyNumberFormat="1" applyFont="1" applyFill="1" applyBorder="1" applyAlignment="1">
      <alignment horizontal="center" vertical="center" wrapText="1"/>
      <protection/>
    </xf>
    <xf numFmtId="189" fontId="12" fillId="24" borderId="17" xfId="33" applyNumberFormat="1" applyFont="1" applyFill="1" applyBorder="1" applyAlignment="1">
      <alignment horizontal="center" vertical="center" wrapText="1"/>
      <protection/>
    </xf>
    <xf numFmtId="0" fontId="8" fillId="24" borderId="10" xfId="33" applyFont="1" applyFill="1" applyBorder="1" applyAlignment="1">
      <alignment horizontal="center" vertical="center" wrapText="1"/>
      <protection/>
    </xf>
    <xf numFmtId="187" fontId="12" fillId="24" borderId="14" xfId="33" applyNumberFormat="1" applyFont="1" applyFill="1" applyBorder="1" applyAlignment="1">
      <alignment horizontal="center" vertical="center" wrapText="1"/>
      <protection/>
    </xf>
    <xf numFmtId="187" fontId="12" fillId="24" borderId="15" xfId="33" applyNumberFormat="1" applyFont="1" applyFill="1" applyBorder="1" applyAlignment="1">
      <alignment horizontal="center" vertical="center" wrapText="1"/>
      <protection/>
    </xf>
    <xf numFmtId="187" fontId="12" fillId="24" borderId="11" xfId="33" applyNumberFormat="1" applyFont="1" applyFill="1" applyBorder="1" applyAlignment="1">
      <alignment horizontal="center" vertical="center" wrapText="1"/>
      <protection/>
    </xf>
    <xf numFmtId="0" fontId="10" fillId="24" borderId="18" xfId="33" applyFont="1" applyFill="1" applyBorder="1" applyAlignment="1">
      <alignment horizontal="center" vertical="center" wrapText="1"/>
      <protection/>
    </xf>
    <xf numFmtId="0" fontId="10" fillId="24" borderId="19" xfId="33" applyFont="1" applyFill="1" applyBorder="1" applyAlignment="1">
      <alignment horizontal="center" vertical="center" wrapText="1"/>
      <protection/>
    </xf>
    <xf numFmtId="0" fontId="10" fillId="24" borderId="20" xfId="33" applyFont="1" applyFill="1" applyBorder="1" applyAlignment="1">
      <alignment horizontal="center" vertical="center" wrapText="1"/>
      <protection/>
    </xf>
    <xf numFmtId="0" fontId="10" fillId="24" borderId="12" xfId="33" applyFont="1" applyFill="1" applyBorder="1" applyAlignment="1">
      <alignment horizontal="center" vertical="center" wrapText="1"/>
      <protection/>
    </xf>
    <xf numFmtId="0" fontId="11" fillId="24" borderId="14" xfId="33" applyFont="1" applyFill="1" applyBorder="1" applyAlignment="1">
      <alignment horizontal="center" vertical="center" wrapText="1"/>
      <protection/>
    </xf>
    <xf numFmtId="0" fontId="11" fillId="24" borderId="15" xfId="33" applyFont="1" applyFill="1" applyBorder="1" applyAlignment="1">
      <alignment horizontal="center" vertical="center" wrapText="1"/>
      <protection/>
    </xf>
    <xf numFmtId="0" fontId="11" fillId="24" borderId="11" xfId="33" applyFont="1" applyFill="1" applyBorder="1" applyAlignment="1">
      <alignment horizontal="center" vertical="center" wrapText="1"/>
      <protection/>
    </xf>
    <xf numFmtId="0" fontId="13" fillId="0" borderId="0" xfId="33" applyFont="1" applyBorder="1" applyAlignment="1">
      <alignment horizontal="left" vertical="center" wrapText="1"/>
      <protection/>
    </xf>
    <xf numFmtId="0" fontId="6" fillId="24" borderId="10" xfId="33" applyFont="1" applyFill="1" applyBorder="1" applyAlignment="1">
      <alignment vertical="center" wrapText="1"/>
      <protection/>
    </xf>
    <xf numFmtId="0" fontId="7" fillId="24" borderId="10" xfId="33" applyFont="1" applyFill="1" applyBorder="1" applyAlignment="1">
      <alignment vertical="center" wrapText="1"/>
      <protection/>
    </xf>
    <xf numFmtId="0" fontId="5" fillId="24" borderId="18" xfId="33" applyFont="1" applyFill="1" applyBorder="1" applyAlignment="1">
      <alignment horizontal="center" vertical="center" wrapText="1"/>
      <protection/>
    </xf>
    <xf numFmtId="0" fontId="5" fillId="24" borderId="21" xfId="33" applyFont="1" applyFill="1" applyBorder="1" applyAlignment="1">
      <alignment horizontal="center" vertical="center" wrapText="1"/>
      <protection/>
    </xf>
    <xf numFmtId="0" fontId="5" fillId="24" borderId="19" xfId="33" applyFont="1" applyFill="1" applyBorder="1" applyAlignment="1">
      <alignment horizontal="center" vertical="center" wrapText="1"/>
      <protection/>
    </xf>
    <xf numFmtId="0" fontId="5" fillId="24" borderId="16" xfId="33" applyFont="1" applyFill="1" applyBorder="1" applyAlignment="1">
      <alignment horizontal="center" vertical="center" wrapText="1"/>
      <protection/>
    </xf>
    <xf numFmtId="0" fontId="5" fillId="24" borderId="0" xfId="33" applyFont="1" applyFill="1" applyBorder="1" applyAlignment="1">
      <alignment horizontal="center" vertical="center" wrapText="1"/>
      <protection/>
    </xf>
    <xf numFmtId="0" fontId="5" fillId="24" borderId="20" xfId="33" applyFont="1" applyFill="1" applyBorder="1" applyAlignment="1">
      <alignment horizontal="center" vertical="center" wrapText="1"/>
      <protection/>
    </xf>
    <xf numFmtId="0" fontId="5" fillId="24" borderId="17" xfId="33" applyFont="1" applyFill="1" applyBorder="1" applyAlignment="1">
      <alignment horizontal="center" vertical="center" wrapText="1"/>
      <protection/>
    </xf>
    <xf numFmtId="0" fontId="5" fillId="24" borderId="22" xfId="33" applyFont="1" applyFill="1" applyBorder="1" applyAlignment="1">
      <alignment horizontal="center" vertical="center" wrapText="1"/>
      <protection/>
    </xf>
    <xf numFmtId="0" fontId="5" fillId="24" borderId="12" xfId="33" applyFont="1" applyFill="1" applyBorder="1" applyAlignment="1">
      <alignment horizontal="center" vertical="center" wrapText="1"/>
      <protection/>
    </xf>
    <xf numFmtId="0" fontId="10" fillId="24" borderId="21" xfId="33" applyFont="1" applyFill="1" applyBorder="1" applyAlignment="1">
      <alignment horizontal="center" vertical="center" wrapText="1"/>
      <protection/>
    </xf>
    <xf numFmtId="0" fontId="10" fillId="24" borderId="0" xfId="33" applyFont="1" applyFill="1" applyBorder="1" applyAlignment="1">
      <alignment horizontal="center" vertical="center" wrapText="1"/>
      <protection/>
    </xf>
    <xf numFmtId="0" fontId="10" fillId="24" borderId="22" xfId="33" applyFont="1" applyFill="1" applyBorder="1" applyAlignment="1">
      <alignment horizontal="center" vertical="center" wrapText="1"/>
      <protection/>
    </xf>
    <xf numFmtId="0" fontId="10" fillId="24" borderId="11" xfId="33" applyFont="1" applyFill="1" applyBorder="1" applyAlignment="1">
      <alignment horizontal="center" vertical="center" wrapText="1"/>
      <protection/>
    </xf>
    <xf numFmtId="189" fontId="12" fillId="24" borderId="19" xfId="33" applyNumberFormat="1" applyFont="1" applyFill="1" applyBorder="1" applyAlignment="1">
      <alignment horizontal="center" vertical="center" wrapText="1"/>
      <protection/>
    </xf>
    <xf numFmtId="189" fontId="12" fillId="24" borderId="20" xfId="33" applyNumberFormat="1" applyFont="1" applyFill="1" applyBorder="1" applyAlignment="1">
      <alignment horizontal="center" vertical="center" wrapText="1"/>
      <protection/>
    </xf>
    <xf numFmtId="189" fontId="12" fillId="24" borderId="12" xfId="33" applyNumberFormat="1" applyFont="1" applyFill="1" applyBorder="1" applyAlignment="1">
      <alignment horizontal="center" vertical="center" wrapText="1"/>
      <protection/>
    </xf>
    <xf numFmtId="0" fontId="11" fillId="24" borderId="18" xfId="33" applyFont="1" applyFill="1" applyBorder="1" applyAlignment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MS Sans Serif" xfId="33"/>
    <cellStyle name="MS Sans Serif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3" xfId="43"/>
    <cellStyle name="常规 15" xfId="44"/>
    <cellStyle name="常规 2 2 2 2" xfId="45"/>
    <cellStyle name="常规 2_就业" xfId="46"/>
    <cellStyle name="常规_15年报表表样" xfId="47"/>
    <cellStyle name="常规_Sheet1" xfId="48"/>
    <cellStyle name="常规_就业促进司报表式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552450</xdr:colOff>
      <xdr:row>4</xdr:row>
      <xdr:rowOff>781050</xdr:rowOff>
    </xdr:to>
    <xdr:grpSp>
      <xdr:nvGrpSpPr>
        <xdr:cNvPr id="1" name="__TH_G22五号10"/>
        <xdr:cNvGrpSpPr>
          <a:grpSpLocks/>
        </xdr:cNvGrpSpPr>
      </xdr:nvGrpSpPr>
      <xdr:grpSpPr>
        <a:xfrm>
          <a:off x="0" y="590550"/>
          <a:ext cx="800100" cy="1304925"/>
          <a:chOff x="1697" y="1450"/>
          <a:chExt cx="1538" cy="2645"/>
        </a:xfrm>
        <a:solidFill>
          <a:srgbClr val="FFFFFF"/>
        </a:solidFill>
      </xdr:grpSpPr>
      <xdr:sp>
        <xdr:nvSpPr>
          <xdr:cNvPr id="2" name="__TH_L2"/>
          <xdr:cNvSpPr>
            <a:spLocks/>
          </xdr:cNvSpPr>
        </xdr:nvSpPr>
        <xdr:spPr>
          <a:xfrm>
            <a:off x="2466" y="1450"/>
            <a:ext cx="769" cy="264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__TH_L3"/>
          <xdr:cNvSpPr>
            <a:spLocks/>
          </xdr:cNvSpPr>
        </xdr:nvSpPr>
        <xdr:spPr>
          <a:xfrm>
            <a:off x="1697" y="2773"/>
            <a:ext cx="1538" cy="132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__TH_B114"/>
          <xdr:cNvSpPr txBox="1">
            <a:spLocks noChangeArrowheads="1"/>
          </xdr:cNvSpPr>
        </xdr:nvSpPr>
        <xdr:spPr>
          <a:xfrm>
            <a:off x="2814" y="1798"/>
            <a:ext cx="256" cy="2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项</a:t>
            </a:r>
          </a:p>
        </xdr:txBody>
      </xdr:sp>
      <xdr:sp>
        <xdr:nvSpPr>
          <xdr:cNvPr id="5" name="__TH_B125"/>
          <xdr:cNvSpPr txBox="1">
            <a:spLocks noChangeArrowheads="1"/>
          </xdr:cNvSpPr>
        </xdr:nvSpPr>
        <xdr:spPr>
          <a:xfrm>
            <a:off x="2924" y="2550"/>
            <a:ext cx="256" cy="2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目</a:t>
            </a:r>
          </a:p>
        </xdr:txBody>
      </xdr:sp>
      <xdr:sp>
        <xdr:nvSpPr>
          <xdr:cNvPr id="6" name="__TH_B216"/>
          <xdr:cNvSpPr txBox="1">
            <a:spLocks noChangeArrowheads="1"/>
          </xdr:cNvSpPr>
        </xdr:nvSpPr>
        <xdr:spPr>
          <a:xfrm>
            <a:off x="1990" y="1991"/>
            <a:ext cx="256" cy="2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指</a:t>
            </a:r>
          </a:p>
        </xdr:txBody>
      </xdr:sp>
      <xdr:sp>
        <xdr:nvSpPr>
          <xdr:cNvPr id="7" name="__TH_B227"/>
          <xdr:cNvSpPr txBox="1">
            <a:spLocks noChangeArrowheads="1"/>
          </xdr:cNvSpPr>
        </xdr:nvSpPr>
        <xdr:spPr>
          <a:xfrm>
            <a:off x="2539" y="2956"/>
            <a:ext cx="256" cy="2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标</a:t>
            </a:r>
          </a:p>
        </xdr:txBody>
      </xdr:sp>
      <xdr:sp>
        <xdr:nvSpPr>
          <xdr:cNvPr id="8" name="__TH_B318"/>
          <xdr:cNvSpPr txBox="1">
            <a:spLocks noChangeArrowheads="1"/>
          </xdr:cNvSpPr>
        </xdr:nvSpPr>
        <xdr:spPr>
          <a:xfrm>
            <a:off x="1990" y="3477"/>
            <a:ext cx="256" cy="2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地</a:t>
            </a:r>
          </a:p>
        </xdr:txBody>
      </xdr:sp>
      <xdr:sp>
        <xdr:nvSpPr>
          <xdr:cNvPr id="9" name="__TH_B329"/>
          <xdr:cNvSpPr txBox="1">
            <a:spLocks noChangeArrowheads="1"/>
          </xdr:cNvSpPr>
        </xdr:nvSpPr>
        <xdr:spPr>
          <a:xfrm>
            <a:off x="2558" y="3709"/>
            <a:ext cx="220" cy="2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区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tabSelected="1" view="pageBreakPreview" zoomScaleSheetLayoutView="100" zoomScalePageLayoutView="0" workbookViewId="0" topLeftCell="E1">
      <selection activeCell="AE7" sqref="AE7:AF28"/>
    </sheetView>
  </sheetViews>
  <sheetFormatPr defaultColWidth="9.00390625" defaultRowHeight="14.25"/>
  <cols>
    <col min="1" max="1" width="3.25390625" style="7" customWidth="1"/>
    <col min="2" max="2" width="7.25390625" style="7" customWidth="1"/>
    <col min="3" max="3" width="8.125" style="7" customWidth="1"/>
    <col min="4" max="4" width="7.625" style="7" customWidth="1"/>
    <col min="5" max="5" width="8.375" style="7" customWidth="1"/>
    <col min="6" max="6" width="8.25390625" style="7" customWidth="1"/>
    <col min="7" max="7" width="7.375" style="7" customWidth="1"/>
    <col min="8" max="8" width="8.50390625" style="7" customWidth="1"/>
    <col min="9" max="10" width="7.50390625" style="7" customWidth="1"/>
    <col min="11" max="11" width="9.00390625" style="7" customWidth="1"/>
    <col min="12" max="13" width="8.50390625" style="7" customWidth="1"/>
    <col min="14" max="14" width="8.625" style="7" customWidth="1"/>
    <col min="15" max="15" width="7.50390625" style="7" customWidth="1"/>
    <col min="16" max="16" width="8.75390625" style="7" customWidth="1"/>
    <col min="17" max="17" width="10.25390625" style="7" customWidth="1"/>
    <col min="18" max="18" width="7.375" style="7" customWidth="1"/>
    <col min="19" max="20" width="7.75390625" style="7" customWidth="1"/>
    <col min="21" max="21" width="6.875" style="7" customWidth="1"/>
    <col min="22" max="22" width="8.25390625" style="7" customWidth="1"/>
    <col min="23" max="23" width="6.875" style="7" customWidth="1"/>
    <col min="24" max="24" width="6.75390625" style="7" customWidth="1"/>
    <col min="25" max="25" width="6.25390625" style="7" customWidth="1"/>
    <col min="26" max="26" width="11.50390625" style="7" customWidth="1"/>
    <col min="27" max="27" width="0.74609375" style="7" hidden="1" customWidth="1"/>
    <col min="28" max="28" width="4.50390625" style="7" hidden="1" customWidth="1"/>
    <col min="29" max="29" width="8.875" style="7" customWidth="1"/>
    <col min="30" max="30" width="9.375" style="7" customWidth="1"/>
    <col min="31" max="31" width="7.25390625" style="7" customWidth="1"/>
    <col min="32" max="32" width="7.50390625" style="7" customWidth="1"/>
    <col min="33" max="33" width="7.625" style="7" hidden="1" customWidth="1"/>
    <col min="34" max="34" width="6.75390625" style="7" hidden="1" customWidth="1"/>
    <col min="35" max="16384" width="9.00390625" style="7" customWidth="1"/>
  </cols>
  <sheetData>
    <row r="1" spans="1:11" s="3" customFormat="1" ht="25.5" customHeight="1">
      <c r="A1" s="59" t="s">
        <v>21</v>
      </c>
      <c r="B1" s="59"/>
      <c r="C1" s="59"/>
      <c r="D1" s="59"/>
      <c r="E1" s="59"/>
      <c r="F1" s="59"/>
      <c r="G1" s="59"/>
      <c r="H1" s="59"/>
      <c r="I1" s="59"/>
      <c r="J1" s="27"/>
      <c r="K1" s="27"/>
    </row>
    <row r="2" spans="1:35" s="4" customFormat="1" ht="21" customHeight="1">
      <c r="A2" s="60" t="s">
        <v>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8"/>
    </row>
    <row r="3" spans="1:35" s="5" customFormat="1" ht="27" customHeight="1">
      <c r="A3" s="48"/>
      <c r="B3" s="48"/>
      <c r="C3" s="62" t="s">
        <v>25</v>
      </c>
      <c r="D3" s="63"/>
      <c r="E3" s="64"/>
      <c r="F3" s="62" t="s">
        <v>26</v>
      </c>
      <c r="G3" s="63"/>
      <c r="H3" s="64"/>
      <c r="I3" s="52" t="s">
        <v>28</v>
      </c>
      <c r="J3" s="71"/>
      <c r="K3" s="53"/>
      <c r="L3" s="52" t="s">
        <v>27</v>
      </c>
      <c r="M3" s="71"/>
      <c r="N3" s="40" t="s">
        <v>32</v>
      </c>
      <c r="O3" s="52" t="s">
        <v>31</v>
      </c>
      <c r="P3" s="71"/>
      <c r="Q3" s="53"/>
      <c r="R3" s="52" t="s">
        <v>33</v>
      </c>
      <c r="S3" s="71"/>
      <c r="T3" s="53"/>
      <c r="U3" s="52" t="s">
        <v>35</v>
      </c>
      <c r="V3" s="71"/>
      <c r="W3" s="53"/>
      <c r="X3" s="52" t="s">
        <v>42</v>
      </c>
      <c r="Y3" s="53"/>
      <c r="Z3" s="44" t="s">
        <v>29</v>
      </c>
      <c r="AA3" s="44"/>
      <c r="AB3" s="44"/>
      <c r="AC3" s="56" t="s">
        <v>41</v>
      </c>
      <c r="AD3" s="40" t="s">
        <v>30</v>
      </c>
      <c r="AE3" s="78" t="s">
        <v>49</v>
      </c>
      <c r="AF3" s="71"/>
      <c r="AG3" s="71"/>
      <c r="AH3" s="53"/>
      <c r="AI3" s="17"/>
    </row>
    <row r="4" spans="1:35" s="5" customFormat="1" ht="14.25" customHeight="1">
      <c r="A4" s="48"/>
      <c r="B4" s="48"/>
      <c r="C4" s="65"/>
      <c r="D4" s="66"/>
      <c r="E4" s="67"/>
      <c r="F4" s="65"/>
      <c r="G4" s="66"/>
      <c r="H4" s="67"/>
      <c r="I4" s="42"/>
      <c r="J4" s="72"/>
      <c r="K4" s="54"/>
      <c r="L4" s="42"/>
      <c r="M4" s="72"/>
      <c r="N4" s="41"/>
      <c r="O4" s="42"/>
      <c r="P4" s="72"/>
      <c r="Q4" s="54"/>
      <c r="R4" s="42"/>
      <c r="S4" s="72"/>
      <c r="T4" s="54"/>
      <c r="U4" s="42"/>
      <c r="V4" s="72"/>
      <c r="W4" s="54"/>
      <c r="X4" s="42"/>
      <c r="Y4" s="54"/>
      <c r="Z4" s="44"/>
      <c r="AA4" s="44"/>
      <c r="AB4" s="44"/>
      <c r="AC4" s="57"/>
      <c r="AD4" s="41"/>
      <c r="AE4" s="42"/>
      <c r="AF4" s="72"/>
      <c r="AG4" s="72"/>
      <c r="AH4" s="54"/>
      <c r="AI4" s="17"/>
    </row>
    <row r="5" spans="1:35" s="5" customFormat="1" ht="61.5" customHeight="1">
      <c r="A5" s="48"/>
      <c r="B5" s="48"/>
      <c r="C5" s="68"/>
      <c r="D5" s="69"/>
      <c r="E5" s="70"/>
      <c r="F5" s="68"/>
      <c r="G5" s="69"/>
      <c r="H5" s="70"/>
      <c r="I5" s="43"/>
      <c r="J5" s="73"/>
      <c r="K5" s="55"/>
      <c r="L5" s="43"/>
      <c r="M5" s="73"/>
      <c r="N5" s="41"/>
      <c r="O5" s="43"/>
      <c r="P5" s="73"/>
      <c r="Q5" s="55"/>
      <c r="R5" s="43"/>
      <c r="S5" s="73"/>
      <c r="T5" s="55"/>
      <c r="U5" s="43"/>
      <c r="V5" s="73"/>
      <c r="W5" s="55"/>
      <c r="X5" s="42"/>
      <c r="Y5" s="54"/>
      <c r="Z5" s="44"/>
      <c r="AA5" s="44"/>
      <c r="AB5" s="44"/>
      <c r="AC5" s="57"/>
      <c r="AD5" s="42"/>
      <c r="AE5" s="42"/>
      <c r="AF5" s="72"/>
      <c r="AG5" s="72"/>
      <c r="AH5" s="54"/>
      <c r="AI5" s="17"/>
    </row>
    <row r="6" spans="1:35" s="6" customFormat="1" ht="24.75" customHeight="1">
      <c r="A6" s="10"/>
      <c r="B6" s="10"/>
      <c r="C6" s="21" t="s">
        <v>22</v>
      </c>
      <c r="D6" s="21" t="s">
        <v>36</v>
      </c>
      <c r="E6" s="21" t="s">
        <v>37</v>
      </c>
      <c r="F6" s="21" t="s">
        <v>22</v>
      </c>
      <c r="G6" s="21" t="s">
        <v>36</v>
      </c>
      <c r="H6" s="21" t="s">
        <v>37</v>
      </c>
      <c r="I6" s="21" t="s">
        <v>22</v>
      </c>
      <c r="J6" s="21" t="s">
        <v>36</v>
      </c>
      <c r="K6" s="21" t="s">
        <v>37</v>
      </c>
      <c r="L6" s="21" t="s">
        <v>22</v>
      </c>
      <c r="M6" s="21" t="s">
        <v>36</v>
      </c>
      <c r="N6" s="74"/>
      <c r="O6" s="21" t="s">
        <v>22</v>
      </c>
      <c r="P6" s="21" t="s">
        <v>39</v>
      </c>
      <c r="Q6" s="21" t="s">
        <v>38</v>
      </c>
      <c r="R6" s="21" t="s">
        <v>34</v>
      </c>
      <c r="S6" s="21" t="s">
        <v>40</v>
      </c>
      <c r="T6" s="21" t="s">
        <v>38</v>
      </c>
      <c r="U6" s="21" t="s">
        <v>24</v>
      </c>
      <c r="V6" s="21" t="s">
        <v>40</v>
      </c>
      <c r="W6" s="21" t="s">
        <v>38</v>
      </c>
      <c r="X6" s="43"/>
      <c r="Y6" s="55"/>
      <c r="Z6" s="44"/>
      <c r="AA6" s="44"/>
      <c r="AB6" s="44"/>
      <c r="AC6" s="58"/>
      <c r="AD6" s="43"/>
      <c r="AE6" s="43"/>
      <c r="AF6" s="73"/>
      <c r="AG6" s="73"/>
      <c r="AH6" s="55"/>
      <c r="AI6" s="18"/>
    </row>
    <row r="7" spans="1:35" s="1" customFormat="1" ht="16.5" customHeight="1">
      <c r="A7" s="22"/>
      <c r="B7" s="23" t="s">
        <v>23</v>
      </c>
      <c r="C7" s="11">
        <f>SUM(C8:C28)</f>
        <v>84.99999999999999</v>
      </c>
      <c r="D7" s="29">
        <f>SUM(D8:D28)</f>
        <v>77.03780000000002</v>
      </c>
      <c r="E7" s="25">
        <f>D7/C7*100</f>
        <v>90.63270588235298</v>
      </c>
      <c r="F7" s="11">
        <f>SUM(F8:F28)</f>
        <v>21.999999999999996</v>
      </c>
      <c r="G7" s="29">
        <f>SUM(G8:G28)</f>
        <v>21.950900000000004</v>
      </c>
      <c r="H7" s="11">
        <f>G7/F7*100</f>
        <v>99.77681818181821</v>
      </c>
      <c r="I7" s="12">
        <f>SUM(I8:I28)</f>
        <v>5.999999999999997</v>
      </c>
      <c r="J7" s="29">
        <f>SUM(J8:J28)</f>
        <v>7.612299999999999</v>
      </c>
      <c r="K7" s="12">
        <f>J7/I7*100</f>
        <v>126.87166666666671</v>
      </c>
      <c r="L7" s="13">
        <v>4.5</v>
      </c>
      <c r="M7" s="34">
        <v>3.56</v>
      </c>
      <c r="N7" s="45" t="s">
        <v>45</v>
      </c>
      <c r="O7" s="14">
        <f>SUM(O8:O28)</f>
        <v>5</v>
      </c>
      <c r="P7" s="35">
        <f>SUM(P8:P28)</f>
        <v>4.974399999999999</v>
      </c>
      <c r="Q7" s="14">
        <f>P7/O7*100</f>
        <v>99.48799999999999</v>
      </c>
      <c r="R7" s="14">
        <f>SUM(R8:R28)</f>
        <v>1.5000000000000004</v>
      </c>
      <c r="S7" s="35">
        <f>SUM(S8:S28)</f>
        <v>1.5488</v>
      </c>
      <c r="T7" s="14">
        <f>S7/R7*100</f>
        <v>103.2533333333333</v>
      </c>
      <c r="U7" s="15">
        <f>SUM(U8:U28)</f>
        <v>15</v>
      </c>
      <c r="V7" s="37">
        <f>SUM(V8:V28)</f>
        <v>15.4252</v>
      </c>
      <c r="W7" s="15">
        <f>V7/U7*100</f>
        <v>102.83466666666668</v>
      </c>
      <c r="X7" s="45" t="s">
        <v>43</v>
      </c>
      <c r="Y7" s="75"/>
      <c r="Z7" s="45" t="s">
        <v>47</v>
      </c>
      <c r="AA7" s="49"/>
      <c r="AB7" s="49"/>
      <c r="AC7" s="49" t="s">
        <v>48</v>
      </c>
      <c r="AD7" s="45" t="s">
        <v>44</v>
      </c>
      <c r="AE7" s="45" t="s">
        <v>50</v>
      </c>
      <c r="AF7" s="75"/>
      <c r="AG7" s="45"/>
      <c r="AH7" s="75"/>
      <c r="AI7" s="19"/>
    </row>
    <row r="8" spans="1:35" s="2" customFormat="1" ht="18" customHeight="1">
      <c r="A8" s="24">
        <v>1</v>
      </c>
      <c r="B8" s="23" t="s">
        <v>0</v>
      </c>
      <c r="C8" s="25">
        <v>22.6</v>
      </c>
      <c r="D8" s="28">
        <v>20.171</v>
      </c>
      <c r="E8" s="25">
        <f>D8/C8*100</f>
        <v>89.25221238938053</v>
      </c>
      <c r="F8" s="26">
        <v>6.22</v>
      </c>
      <c r="G8" s="29">
        <v>6.7646</v>
      </c>
      <c r="H8" s="11">
        <f aca="true" t="shared" si="0" ref="H8:H28">G8/F8*100</f>
        <v>108.75562700964629</v>
      </c>
      <c r="I8" s="25">
        <v>1.42</v>
      </c>
      <c r="J8" s="29">
        <v>1.4879</v>
      </c>
      <c r="K8" s="12">
        <f aca="true" t="shared" si="1" ref="K8:K28">J8/I8*100</f>
        <v>104.78169014084509</v>
      </c>
      <c r="L8" s="25">
        <v>4</v>
      </c>
      <c r="M8" s="34">
        <v>3.46</v>
      </c>
      <c r="N8" s="46"/>
      <c r="O8" s="16">
        <v>0.27</v>
      </c>
      <c r="P8" s="35">
        <v>0.2158</v>
      </c>
      <c r="Q8" s="14">
        <f aca="true" t="shared" si="2" ref="Q8:Q28">P8/O8*100</f>
        <v>79.92592592592592</v>
      </c>
      <c r="R8" s="16">
        <v>0.15</v>
      </c>
      <c r="S8" s="38">
        <v>0.1123</v>
      </c>
      <c r="T8" s="14">
        <f aca="true" t="shared" si="3" ref="T8:T28">S8/R8*100</f>
        <v>74.86666666666667</v>
      </c>
      <c r="U8" s="16">
        <v>1.87</v>
      </c>
      <c r="V8" s="36">
        <v>2.006</v>
      </c>
      <c r="W8" s="15">
        <f aca="true" t="shared" si="4" ref="W8:W28">V8/U8*100</f>
        <v>107.27272727272725</v>
      </c>
      <c r="X8" s="46"/>
      <c r="Y8" s="76"/>
      <c r="Z8" s="46"/>
      <c r="AA8" s="50"/>
      <c r="AB8" s="50"/>
      <c r="AC8" s="50"/>
      <c r="AD8" s="46"/>
      <c r="AE8" s="46"/>
      <c r="AF8" s="76"/>
      <c r="AG8" s="46"/>
      <c r="AH8" s="76"/>
      <c r="AI8" s="20"/>
    </row>
    <row r="9" spans="1:35" s="2" customFormat="1" ht="18.75" customHeight="1">
      <c r="A9" s="24">
        <v>2</v>
      </c>
      <c r="B9" s="23" t="s">
        <v>1</v>
      </c>
      <c r="C9" s="25">
        <v>3.3</v>
      </c>
      <c r="D9" s="28">
        <v>3.1215</v>
      </c>
      <c r="E9" s="25">
        <f aca="true" t="shared" si="5" ref="E9:E28">D9/C9*100</f>
        <v>94.59090909090911</v>
      </c>
      <c r="F9" s="26">
        <v>0.88</v>
      </c>
      <c r="G9" s="29">
        <v>1.1068</v>
      </c>
      <c r="H9" s="11">
        <f t="shared" si="0"/>
        <v>125.77272727272728</v>
      </c>
      <c r="I9" s="25">
        <v>0.3</v>
      </c>
      <c r="J9" s="29">
        <v>0.3244</v>
      </c>
      <c r="K9" s="12">
        <f t="shared" si="1"/>
        <v>108.13333333333335</v>
      </c>
      <c r="L9" s="25">
        <v>4.4</v>
      </c>
      <c r="M9" s="34">
        <v>3.6</v>
      </c>
      <c r="N9" s="46"/>
      <c r="O9" s="16">
        <v>0.1</v>
      </c>
      <c r="P9" s="35">
        <v>0.1453</v>
      </c>
      <c r="Q9" s="14">
        <f t="shared" si="2"/>
        <v>145.3</v>
      </c>
      <c r="R9" s="16">
        <v>0.07</v>
      </c>
      <c r="S9" s="38">
        <v>0.118</v>
      </c>
      <c r="T9" s="14">
        <f t="shared" si="3"/>
        <v>168.57142857142856</v>
      </c>
      <c r="U9" s="16">
        <v>0.35</v>
      </c>
      <c r="V9" s="36">
        <v>0.3875</v>
      </c>
      <c r="W9" s="15">
        <f t="shared" si="4"/>
        <v>110.71428571428572</v>
      </c>
      <c r="X9" s="46"/>
      <c r="Y9" s="76"/>
      <c r="Z9" s="46"/>
      <c r="AA9" s="50"/>
      <c r="AB9" s="50"/>
      <c r="AC9" s="50"/>
      <c r="AD9" s="46"/>
      <c r="AE9" s="46"/>
      <c r="AF9" s="76"/>
      <c r="AG9" s="46"/>
      <c r="AH9" s="76"/>
      <c r="AI9" s="20"/>
    </row>
    <row r="10" spans="1:35" s="2" customFormat="1" ht="15.75">
      <c r="A10" s="24">
        <v>3</v>
      </c>
      <c r="B10" s="23" t="s">
        <v>2</v>
      </c>
      <c r="C10" s="25">
        <v>1.65</v>
      </c>
      <c r="D10" s="28">
        <v>1.5208</v>
      </c>
      <c r="E10" s="25">
        <f t="shared" si="5"/>
        <v>92.16969696969697</v>
      </c>
      <c r="F10" s="26">
        <v>0.55</v>
      </c>
      <c r="G10" s="29">
        <v>0.4572</v>
      </c>
      <c r="H10" s="11">
        <f t="shared" si="0"/>
        <v>83.12727272727271</v>
      </c>
      <c r="I10" s="25">
        <v>0.12</v>
      </c>
      <c r="J10" s="29">
        <v>0.1014</v>
      </c>
      <c r="K10" s="12">
        <f t="shared" si="1"/>
        <v>84.50000000000001</v>
      </c>
      <c r="L10" s="25">
        <v>4.2</v>
      </c>
      <c r="M10" s="34">
        <v>4.07</v>
      </c>
      <c r="N10" s="46"/>
      <c r="O10" s="16">
        <v>0.15</v>
      </c>
      <c r="P10" s="35">
        <v>0.127</v>
      </c>
      <c r="Q10" s="14">
        <f t="shared" si="2"/>
        <v>84.66666666666667</v>
      </c>
      <c r="R10" s="16">
        <v>0.07</v>
      </c>
      <c r="S10" s="38">
        <v>0.0614</v>
      </c>
      <c r="T10" s="14">
        <f t="shared" si="3"/>
        <v>87.71428571428571</v>
      </c>
      <c r="U10" s="16">
        <v>0.25</v>
      </c>
      <c r="V10" s="36">
        <v>0.2054</v>
      </c>
      <c r="W10" s="15">
        <f t="shared" si="4"/>
        <v>82.16</v>
      </c>
      <c r="X10" s="46"/>
      <c r="Y10" s="76"/>
      <c r="Z10" s="46"/>
      <c r="AA10" s="50"/>
      <c r="AB10" s="50"/>
      <c r="AC10" s="50"/>
      <c r="AD10" s="46"/>
      <c r="AE10" s="46"/>
      <c r="AF10" s="76"/>
      <c r="AG10" s="46"/>
      <c r="AH10" s="76"/>
      <c r="AI10" s="20"/>
    </row>
    <row r="11" spans="1:35" s="2" customFormat="1" ht="19.5" customHeight="1">
      <c r="A11" s="24">
        <v>4</v>
      </c>
      <c r="B11" s="23" t="s">
        <v>3</v>
      </c>
      <c r="C11" s="25">
        <v>3.65</v>
      </c>
      <c r="D11" s="28">
        <v>3.1908</v>
      </c>
      <c r="E11" s="25">
        <f t="shared" si="5"/>
        <v>87.41917808219178</v>
      </c>
      <c r="F11" s="26">
        <v>0.99</v>
      </c>
      <c r="G11" s="29">
        <v>0.8537</v>
      </c>
      <c r="H11" s="11">
        <f t="shared" si="0"/>
        <v>86.23232323232324</v>
      </c>
      <c r="I11" s="25">
        <v>0.3</v>
      </c>
      <c r="J11" s="29">
        <v>0.3784</v>
      </c>
      <c r="K11" s="12">
        <f t="shared" si="1"/>
        <v>126.13333333333334</v>
      </c>
      <c r="L11" s="25">
        <v>4</v>
      </c>
      <c r="M11" s="34">
        <v>3.1165049647971426</v>
      </c>
      <c r="N11" s="46"/>
      <c r="O11" s="16">
        <v>0.15</v>
      </c>
      <c r="P11" s="35">
        <v>0.1585</v>
      </c>
      <c r="Q11" s="14">
        <f t="shared" si="2"/>
        <v>105.66666666666666</v>
      </c>
      <c r="R11" s="16">
        <v>0.08</v>
      </c>
      <c r="S11" s="38">
        <v>0.0825</v>
      </c>
      <c r="T11" s="14">
        <f t="shared" si="3"/>
        <v>103.125</v>
      </c>
      <c r="U11" s="16">
        <v>0.85</v>
      </c>
      <c r="V11" s="36">
        <v>0.8938</v>
      </c>
      <c r="W11" s="15">
        <f t="shared" si="4"/>
        <v>105.1529411764706</v>
      </c>
      <c r="X11" s="46"/>
      <c r="Y11" s="76"/>
      <c r="Z11" s="46"/>
      <c r="AA11" s="50"/>
      <c r="AB11" s="50"/>
      <c r="AC11" s="50"/>
      <c r="AD11" s="46"/>
      <c r="AE11" s="46"/>
      <c r="AF11" s="76"/>
      <c r="AG11" s="46"/>
      <c r="AH11" s="76"/>
      <c r="AI11" s="20"/>
    </row>
    <row r="12" spans="1:35" s="2" customFormat="1" ht="18.75" customHeight="1">
      <c r="A12" s="24">
        <v>5</v>
      </c>
      <c r="B12" s="23" t="s">
        <v>4</v>
      </c>
      <c r="C12" s="25">
        <v>3.55</v>
      </c>
      <c r="D12" s="28">
        <v>3.2012</v>
      </c>
      <c r="E12" s="25">
        <f t="shared" si="5"/>
        <v>90.17464788732394</v>
      </c>
      <c r="F12" s="26">
        <v>0.77</v>
      </c>
      <c r="G12" s="29">
        <v>0.7445</v>
      </c>
      <c r="H12" s="11">
        <f t="shared" si="0"/>
        <v>96.68831168831169</v>
      </c>
      <c r="I12" s="25">
        <v>0.26</v>
      </c>
      <c r="J12" s="29">
        <v>0.2511</v>
      </c>
      <c r="K12" s="12">
        <f t="shared" si="1"/>
        <v>96.57692307692307</v>
      </c>
      <c r="L12" s="25">
        <v>4.2</v>
      </c>
      <c r="M12" s="34">
        <v>3.84</v>
      </c>
      <c r="N12" s="46"/>
      <c r="O12" s="16">
        <v>0.22</v>
      </c>
      <c r="P12" s="35">
        <v>0.211</v>
      </c>
      <c r="Q12" s="14">
        <f t="shared" si="2"/>
        <v>95.9090909090909</v>
      </c>
      <c r="R12" s="16">
        <v>0.08</v>
      </c>
      <c r="S12" s="38">
        <v>0.0759</v>
      </c>
      <c r="T12" s="14">
        <f t="shared" si="3"/>
        <v>94.87499999999999</v>
      </c>
      <c r="U12" s="16">
        <v>1.05</v>
      </c>
      <c r="V12" s="36">
        <v>0.8789</v>
      </c>
      <c r="W12" s="15">
        <f t="shared" si="4"/>
        <v>83.70476190476191</v>
      </c>
      <c r="X12" s="46"/>
      <c r="Y12" s="76"/>
      <c r="Z12" s="46"/>
      <c r="AA12" s="50"/>
      <c r="AB12" s="50"/>
      <c r="AC12" s="50"/>
      <c r="AD12" s="46"/>
      <c r="AE12" s="46"/>
      <c r="AF12" s="76"/>
      <c r="AG12" s="46"/>
      <c r="AH12" s="76"/>
      <c r="AI12" s="20"/>
    </row>
    <row r="13" spans="1:35" s="2" customFormat="1" ht="15.75" customHeight="1">
      <c r="A13" s="24">
        <v>6</v>
      </c>
      <c r="B13" s="23" t="s">
        <v>5</v>
      </c>
      <c r="C13" s="25">
        <v>4.7</v>
      </c>
      <c r="D13" s="28">
        <v>4.5273</v>
      </c>
      <c r="E13" s="25">
        <f t="shared" si="5"/>
        <v>96.32553191489363</v>
      </c>
      <c r="F13" s="26">
        <v>0.99</v>
      </c>
      <c r="G13" s="29">
        <v>1.2478</v>
      </c>
      <c r="H13" s="11">
        <f t="shared" si="0"/>
        <v>126.04040404040404</v>
      </c>
      <c r="I13" s="25">
        <v>0.3</v>
      </c>
      <c r="J13" s="29">
        <v>0.6748</v>
      </c>
      <c r="K13" s="12">
        <f t="shared" si="1"/>
        <v>224.93333333333334</v>
      </c>
      <c r="L13" s="25">
        <v>4</v>
      </c>
      <c r="M13" s="34">
        <v>2.81</v>
      </c>
      <c r="N13" s="46"/>
      <c r="O13" s="16">
        <v>0.22</v>
      </c>
      <c r="P13" s="35">
        <v>0.2059</v>
      </c>
      <c r="Q13" s="14">
        <f t="shared" si="2"/>
        <v>93.5909090909091</v>
      </c>
      <c r="R13" s="16">
        <v>0.08</v>
      </c>
      <c r="S13" s="38">
        <v>0.054</v>
      </c>
      <c r="T13" s="14">
        <f t="shared" si="3"/>
        <v>67.5</v>
      </c>
      <c r="U13" s="16">
        <v>1.15</v>
      </c>
      <c r="V13" s="36">
        <v>0.9592</v>
      </c>
      <c r="W13" s="15">
        <f t="shared" si="4"/>
        <v>83.40869565217392</v>
      </c>
      <c r="X13" s="46"/>
      <c r="Y13" s="76"/>
      <c r="Z13" s="46"/>
      <c r="AA13" s="50"/>
      <c r="AB13" s="50"/>
      <c r="AC13" s="50"/>
      <c r="AD13" s="46"/>
      <c r="AE13" s="46"/>
      <c r="AF13" s="76"/>
      <c r="AG13" s="46"/>
      <c r="AH13" s="76"/>
      <c r="AI13" s="20"/>
    </row>
    <row r="14" spans="1:35" s="2" customFormat="1" ht="15" customHeight="1">
      <c r="A14" s="24">
        <v>7</v>
      </c>
      <c r="B14" s="23" t="s">
        <v>6</v>
      </c>
      <c r="C14" s="25">
        <v>3.44</v>
      </c>
      <c r="D14" s="28">
        <v>3.1572</v>
      </c>
      <c r="E14" s="25">
        <f t="shared" si="5"/>
        <v>91.77906976744185</v>
      </c>
      <c r="F14" s="26">
        <v>1.1</v>
      </c>
      <c r="G14" s="29">
        <v>1.0404</v>
      </c>
      <c r="H14" s="11">
        <f t="shared" si="0"/>
        <v>94.58181818181818</v>
      </c>
      <c r="I14" s="25">
        <v>0.26</v>
      </c>
      <c r="J14" s="29">
        <v>0.264</v>
      </c>
      <c r="K14" s="12">
        <f t="shared" si="1"/>
        <v>101.53846153846153</v>
      </c>
      <c r="L14" s="25">
        <v>4</v>
      </c>
      <c r="M14" s="34">
        <v>3.8</v>
      </c>
      <c r="N14" s="46"/>
      <c r="O14" s="16">
        <v>0.16</v>
      </c>
      <c r="P14" s="35">
        <v>0.1785</v>
      </c>
      <c r="Q14" s="14">
        <f t="shared" si="2"/>
        <v>111.56249999999999</v>
      </c>
      <c r="R14" s="16">
        <v>0.08</v>
      </c>
      <c r="S14" s="38">
        <v>0.1189</v>
      </c>
      <c r="T14" s="14">
        <f t="shared" si="3"/>
        <v>148.625</v>
      </c>
      <c r="U14" s="16">
        <v>0.8</v>
      </c>
      <c r="V14" s="36">
        <v>0.6109</v>
      </c>
      <c r="W14" s="15">
        <f t="shared" si="4"/>
        <v>76.3625</v>
      </c>
      <c r="X14" s="46"/>
      <c r="Y14" s="76"/>
      <c r="Z14" s="46"/>
      <c r="AA14" s="50"/>
      <c r="AB14" s="50"/>
      <c r="AC14" s="50"/>
      <c r="AD14" s="46"/>
      <c r="AE14" s="46"/>
      <c r="AF14" s="76"/>
      <c r="AG14" s="46"/>
      <c r="AH14" s="76"/>
      <c r="AI14" s="20"/>
    </row>
    <row r="15" spans="1:35" s="2" customFormat="1" ht="17.25" customHeight="1">
      <c r="A15" s="24">
        <v>8</v>
      </c>
      <c r="B15" s="23" t="s">
        <v>7</v>
      </c>
      <c r="C15" s="25">
        <v>3.3</v>
      </c>
      <c r="D15" s="28">
        <v>3.0088</v>
      </c>
      <c r="E15" s="25">
        <f t="shared" si="5"/>
        <v>91.17575757575757</v>
      </c>
      <c r="F15" s="26">
        <v>1.21</v>
      </c>
      <c r="G15" s="29">
        <v>1.5008</v>
      </c>
      <c r="H15" s="11">
        <f t="shared" si="0"/>
        <v>124.03305785123966</v>
      </c>
      <c r="I15" s="25">
        <v>0.2</v>
      </c>
      <c r="J15" s="29">
        <v>0.2807</v>
      </c>
      <c r="K15" s="12">
        <f t="shared" si="1"/>
        <v>140.35</v>
      </c>
      <c r="L15" s="25">
        <v>4.4</v>
      </c>
      <c r="M15" s="34">
        <v>3.62</v>
      </c>
      <c r="N15" s="46"/>
      <c r="O15" s="16">
        <v>0.15</v>
      </c>
      <c r="P15" s="35">
        <v>0.1611</v>
      </c>
      <c r="Q15" s="14">
        <f t="shared" si="2"/>
        <v>107.4</v>
      </c>
      <c r="R15" s="16">
        <v>0.1</v>
      </c>
      <c r="S15" s="38">
        <v>0.05</v>
      </c>
      <c r="T15" s="14">
        <f t="shared" si="3"/>
        <v>50</v>
      </c>
      <c r="U15" s="16">
        <v>0.3</v>
      </c>
      <c r="V15" s="36">
        <v>0.2676</v>
      </c>
      <c r="W15" s="15">
        <f t="shared" si="4"/>
        <v>89.2</v>
      </c>
      <c r="X15" s="46"/>
      <c r="Y15" s="76"/>
      <c r="Z15" s="46"/>
      <c r="AA15" s="50"/>
      <c r="AB15" s="50"/>
      <c r="AC15" s="50"/>
      <c r="AD15" s="46"/>
      <c r="AE15" s="46"/>
      <c r="AF15" s="76"/>
      <c r="AG15" s="46"/>
      <c r="AH15" s="76"/>
      <c r="AI15" s="20"/>
    </row>
    <row r="16" spans="1:35" s="2" customFormat="1" ht="15" customHeight="1">
      <c r="A16" s="24">
        <v>9</v>
      </c>
      <c r="B16" s="23" t="s">
        <v>8</v>
      </c>
      <c r="C16" s="25">
        <v>3.98</v>
      </c>
      <c r="D16" s="28">
        <v>3.5553</v>
      </c>
      <c r="E16" s="25">
        <f t="shared" si="5"/>
        <v>89.32914572864321</v>
      </c>
      <c r="F16" s="26">
        <v>1.1</v>
      </c>
      <c r="G16" s="29">
        <v>0.951</v>
      </c>
      <c r="H16" s="11">
        <f t="shared" si="0"/>
        <v>86.45454545454544</v>
      </c>
      <c r="I16" s="25">
        <v>0.3</v>
      </c>
      <c r="J16" s="29">
        <v>0.2609</v>
      </c>
      <c r="K16" s="12">
        <f t="shared" si="1"/>
        <v>86.96666666666668</v>
      </c>
      <c r="L16" s="25">
        <v>4.1</v>
      </c>
      <c r="M16" s="34">
        <v>3.79</v>
      </c>
      <c r="N16" s="46"/>
      <c r="O16" s="16">
        <v>0.16</v>
      </c>
      <c r="P16" s="35">
        <v>0.1382</v>
      </c>
      <c r="Q16" s="14">
        <f t="shared" si="2"/>
        <v>86.37499999999999</v>
      </c>
      <c r="R16" s="16">
        <v>0.1</v>
      </c>
      <c r="S16" s="38">
        <v>0.1147</v>
      </c>
      <c r="T16" s="14">
        <f t="shared" si="3"/>
        <v>114.69999999999997</v>
      </c>
      <c r="U16" s="16">
        <v>0.45</v>
      </c>
      <c r="V16" s="36">
        <v>0.3539</v>
      </c>
      <c r="W16" s="15">
        <f t="shared" si="4"/>
        <v>78.64444444444445</v>
      </c>
      <c r="X16" s="46"/>
      <c r="Y16" s="76"/>
      <c r="Z16" s="46"/>
      <c r="AA16" s="50"/>
      <c r="AB16" s="50"/>
      <c r="AC16" s="50"/>
      <c r="AD16" s="46"/>
      <c r="AE16" s="46"/>
      <c r="AF16" s="76"/>
      <c r="AG16" s="46"/>
      <c r="AH16" s="76"/>
      <c r="AI16" s="20"/>
    </row>
    <row r="17" spans="1:35" s="2" customFormat="1" ht="15" customHeight="1">
      <c r="A17" s="24">
        <v>10</v>
      </c>
      <c r="B17" s="23" t="s">
        <v>9</v>
      </c>
      <c r="C17" s="25">
        <v>4.05</v>
      </c>
      <c r="D17" s="28">
        <v>3.7116</v>
      </c>
      <c r="E17" s="25">
        <f t="shared" si="5"/>
        <v>91.64444444444445</v>
      </c>
      <c r="F17" s="26">
        <v>1.1</v>
      </c>
      <c r="G17" s="29">
        <v>0.983</v>
      </c>
      <c r="H17" s="11">
        <f t="shared" si="0"/>
        <v>89.36363636363636</v>
      </c>
      <c r="I17" s="25">
        <v>0.4</v>
      </c>
      <c r="J17" s="29">
        <v>0.6362</v>
      </c>
      <c r="K17" s="12">
        <f t="shared" si="1"/>
        <v>159.04999999999998</v>
      </c>
      <c r="L17" s="25">
        <v>4.4</v>
      </c>
      <c r="M17" s="34">
        <v>3.93</v>
      </c>
      <c r="N17" s="46"/>
      <c r="O17" s="16">
        <v>0.38</v>
      </c>
      <c r="P17" s="35">
        <v>0.3196</v>
      </c>
      <c r="Q17" s="14">
        <f t="shared" si="2"/>
        <v>84.10526315789474</v>
      </c>
      <c r="R17" s="16">
        <v>0.03</v>
      </c>
      <c r="S17" s="38">
        <v>0.0242</v>
      </c>
      <c r="T17" s="14">
        <f t="shared" si="3"/>
        <v>80.66666666666666</v>
      </c>
      <c r="U17" s="16">
        <v>0.6</v>
      </c>
      <c r="V17" s="36">
        <v>0.5193</v>
      </c>
      <c r="W17" s="15">
        <f t="shared" si="4"/>
        <v>86.55000000000001</v>
      </c>
      <c r="X17" s="46"/>
      <c r="Y17" s="76"/>
      <c r="Z17" s="46"/>
      <c r="AA17" s="50"/>
      <c r="AB17" s="50"/>
      <c r="AC17" s="50"/>
      <c r="AD17" s="46"/>
      <c r="AE17" s="46"/>
      <c r="AF17" s="76"/>
      <c r="AG17" s="46"/>
      <c r="AH17" s="76"/>
      <c r="AI17" s="20"/>
    </row>
    <row r="18" spans="1:35" s="2" customFormat="1" ht="17.25" customHeight="1">
      <c r="A18" s="24">
        <v>11</v>
      </c>
      <c r="B18" s="23" t="s">
        <v>10</v>
      </c>
      <c r="C18" s="25">
        <v>6</v>
      </c>
      <c r="D18" s="28">
        <v>6.0116</v>
      </c>
      <c r="E18" s="25">
        <f t="shared" si="5"/>
        <v>100.19333333333333</v>
      </c>
      <c r="F18" s="26">
        <v>1.21</v>
      </c>
      <c r="G18" s="30">
        <v>1.0552</v>
      </c>
      <c r="H18" s="11">
        <f t="shared" si="0"/>
        <v>87.20661157024793</v>
      </c>
      <c r="I18" s="25">
        <v>0.39</v>
      </c>
      <c r="J18" s="30">
        <v>0.9953</v>
      </c>
      <c r="K18" s="12">
        <f t="shared" si="1"/>
        <v>255.2051282051282</v>
      </c>
      <c r="L18" s="25">
        <v>4.4</v>
      </c>
      <c r="M18" s="34">
        <v>3.8</v>
      </c>
      <c r="N18" s="46"/>
      <c r="O18" s="16">
        <v>0.26</v>
      </c>
      <c r="P18" s="35">
        <v>0.2981</v>
      </c>
      <c r="Q18" s="14">
        <f t="shared" si="2"/>
        <v>114.65384615384615</v>
      </c>
      <c r="R18" s="16">
        <v>0.1</v>
      </c>
      <c r="S18" s="38">
        <v>0.1386</v>
      </c>
      <c r="T18" s="14">
        <f t="shared" si="3"/>
        <v>138.6</v>
      </c>
      <c r="U18" s="16">
        <v>1</v>
      </c>
      <c r="V18" s="36">
        <v>0.9665</v>
      </c>
      <c r="W18" s="15">
        <f t="shared" si="4"/>
        <v>96.65</v>
      </c>
      <c r="X18" s="46"/>
      <c r="Y18" s="76"/>
      <c r="Z18" s="46"/>
      <c r="AA18" s="50"/>
      <c r="AB18" s="50"/>
      <c r="AC18" s="50"/>
      <c r="AD18" s="46"/>
      <c r="AE18" s="46"/>
      <c r="AF18" s="76"/>
      <c r="AG18" s="46"/>
      <c r="AH18" s="76"/>
      <c r="AI18" s="20"/>
    </row>
    <row r="19" spans="1:35" s="2" customFormat="1" ht="19.5" customHeight="1">
      <c r="A19" s="24">
        <v>12</v>
      </c>
      <c r="B19" s="23" t="s">
        <v>11</v>
      </c>
      <c r="C19" s="25">
        <v>5.5</v>
      </c>
      <c r="D19" s="28">
        <v>5.3468</v>
      </c>
      <c r="E19" s="25">
        <f t="shared" si="5"/>
        <v>97.21454545454546</v>
      </c>
      <c r="F19" s="26">
        <v>1.43</v>
      </c>
      <c r="G19" s="29">
        <v>1.3091</v>
      </c>
      <c r="H19" s="11">
        <f t="shared" si="0"/>
        <v>91.54545454545455</v>
      </c>
      <c r="I19" s="25">
        <v>0.5</v>
      </c>
      <c r="J19" s="29">
        <v>0.4889</v>
      </c>
      <c r="K19" s="12">
        <f t="shared" si="1"/>
        <v>97.78</v>
      </c>
      <c r="L19" s="25">
        <v>4.2</v>
      </c>
      <c r="M19" s="34">
        <v>3.78</v>
      </c>
      <c r="N19" s="46"/>
      <c r="O19" s="16">
        <v>0.26</v>
      </c>
      <c r="P19" s="35">
        <v>0.3362</v>
      </c>
      <c r="Q19" s="14">
        <f t="shared" si="2"/>
        <v>129.3076923076923</v>
      </c>
      <c r="R19" s="16">
        <v>0.08</v>
      </c>
      <c r="S19" s="38">
        <v>0.1313</v>
      </c>
      <c r="T19" s="14">
        <f t="shared" si="3"/>
        <v>164.125</v>
      </c>
      <c r="U19" s="16">
        <v>1.15</v>
      </c>
      <c r="V19" s="36">
        <v>1.3272</v>
      </c>
      <c r="W19" s="15">
        <f t="shared" si="4"/>
        <v>115.4086956521739</v>
      </c>
      <c r="X19" s="46"/>
      <c r="Y19" s="76"/>
      <c r="Z19" s="46"/>
      <c r="AA19" s="50"/>
      <c r="AB19" s="50"/>
      <c r="AC19" s="50"/>
      <c r="AD19" s="46"/>
      <c r="AE19" s="46"/>
      <c r="AF19" s="76"/>
      <c r="AG19" s="46"/>
      <c r="AH19" s="76"/>
      <c r="AI19" s="20"/>
    </row>
    <row r="20" spans="1:35" s="2" customFormat="1" ht="15.75">
      <c r="A20" s="24">
        <v>13</v>
      </c>
      <c r="B20" s="23" t="s">
        <v>12</v>
      </c>
      <c r="C20" s="25">
        <v>3.82</v>
      </c>
      <c r="D20" s="28">
        <v>3.6849</v>
      </c>
      <c r="E20" s="25">
        <f t="shared" si="5"/>
        <v>96.46335078534032</v>
      </c>
      <c r="F20" s="26">
        <v>0.99</v>
      </c>
      <c r="G20" s="31">
        <v>0.9667</v>
      </c>
      <c r="H20" s="11">
        <f t="shared" si="0"/>
        <v>97.64646464646465</v>
      </c>
      <c r="I20" s="25">
        <v>0.3</v>
      </c>
      <c r="J20" s="31">
        <v>0.289</v>
      </c>
      <c r="K20" s="12">
        <f t="shared" si="1"/>
        <v>96.33333333333333</v>
      </c>
      <c r="L20" s="25">
        <v>4</v>
      </c>
      <c r="M20" s="34">
        <v>3.48</v>
      </c>
      <c r="N20" s="46"/>
      <c r="O20" s="16">
        <v>0.19</v>
      </c>
      <c r="P20" s="35">
        <v>0.1914</v>
      </c>
      <c r="Q20" s="14">
        <f t="shared" si="2"/>
        <v>100.73684210526315</v>
      </c>
      <c r="R20" s="16">
        <v>0.07</v>
      </c>
      <c r="S20" s="38">
        <v>0.0686</v>
      </c>
      <c r="T20" s="14">
        <f t="shared" si="3"/>
        <v>97.99999999999999</v>
      </c>
      <c r="U20" s="16">
        <v>0.85</v>
      </c>
      <c r="V20" s="36">
        <v>0.818</v>
      </c>
      <c r="W20" s="15">
        <f t="shared" si="4"/>
        <v>96.23529411764706</v>
      </c>
      <c r="X20" s="46"/>
      <c r="Y20" s="76"/>
      <c r="Z20" s="46"/>
      <c r="AA20" s="50"/>
      <c r="AB20" s="50"/>
      <c r="AC20" s="50"/>
      <c r="AD20" s="46"/>
      <c r="AE20" s="46"/>
      <c r="AF20" s="76"/>
      <c r="AG20" s="46"/>
      <c r="AH20" s="76"/>
      <c r="AI20" s="20"/>
    </row>
    <row r="21" spans="1:35" s="2" customFormat="1" ht="17.25" customHeight="1">
      <c r="A21" s="24">
        <v>14</v>
      </c>
      <c r="B21" s="23" t="s">
        <v>13</v>
      </c>
      <c r="C21" s="25">
        <v>3.55</v>
      </c>
      <c r="D21" s="28">
        <v>2.6882</v>
      </c>
      <c r="E21" s="25">
        <f t="shared" si="5"/>
        <v>75.72394366197184</v>
      </c>
      <c r="F21" s="26">
        <v>0.88</v>
      </c>
      <c r="G21" s="29">
        <v>0.6937</v>
      </c>
      <c r="H21" s="11">
        <f t="shared" si="0"/>
        <v>78.82954545454545</v>
      </c>
      <c r="I21" s="25">
        <v>0.25</v>
      </c>
      <c r="J21" s="29">
        <v>0.2089</v>
      </c>
      <c r="K21" s="12">
        <f t="shared" si="1"/>
        <v>83.56</v>
      </c>
      <c r="L21" s="25">
        <v>4.2</v>
      </c>
      <c r="M21" s="34">
        <v>3.9</v>
      </c>
      <c r="N21" s="46"/>
      <c r="O21" s="16">
        <v>0.25</v>
      </c>
      <c r="P21" s="35">
        <v>0.3078</v>
      </c>
      <c r="Q21" s="14">
        <f t="shared" si="2"/>
        <v>123.12</v>
      </c>
      <c r="R21" s="16">
        <v>0.08</v>
      </c>
      <c r="S21" s="38">
        <v>0.0667</v>
      </c>
      <c r="T21" s="14">
        <f t="shared" si="3"/>
        <v>83.37499999999999</v>
      </c>
      <c r="U21" s="16">
        <v>1.2</v>
      </c>
      <c r="V21" s="36">
        <v>0.9192</v>
      </c>
      <c r="W21" s="15">
        <f t="shared" si="4"/>
        <v>76.6</v>
      </c>
      <c r="X21" s="46"/>
      <c r="Y21" s="76"/>
      <c r="Z21" s="46"/>
      <c r="AA21" s="50"/>
      <c r="AB21" s="50"/>
      <c r="AC21" s="50"/>
      <c r="AD21" s="46"/>
      <c r="AE21" s="46"/>
      <c r="AF21" s="76"/>
      <c r="AG21" s="46"/>
      <c r="AH21" s="76"/>
      <c r="AI21" s="20"/>
    </row>
    <row r="22" spans="1:35" s="2" customFormat="1" ht="18" customHeight="1">
      <c r="A22" s="24">
        <v>15</v>
      </c>
      <c r="B22" s="23" t="s">
        <v>14</v>
      </c>
      <c r="C22" s="25">
        <v>2.8</v>
      </c>
      <c r="D22" s="28">
        <v>2.3905</v>
      </c>
      <c r="E22" s="25">
        <f t="shared" si="5"/>
        <v>85.375</v>
      </c>
      <c r="F22" s="26">
        <v>0.99</v>
      </c>
      <c r="G22" s="29">
        <v>0.8306</v>
      </c>
      <c r="H22" s="11">
        <f t="shared" si="0"/>
        <v>83.8989898989899</v>
      </c>
      <c r="I22" s="25">
        <v>0.25</v>
      </c>
      <c r="J22" s="29">
        <v>0.2131</v>
      </c>
      <c r="K22" s="12">
        <f t="shared" si="1"/>
        <v>85.24000000000001</v>
      </c>
      <c r="L22" s="25">
        <v>4.4</v>
      </c>
      <c r="M22" s="34">
        <v>4.25</v>
      </c>
      <c r="N22" s="46"/>
      <c r="O22" s="16">
        <v>0.24</v>
      </c>
      <c r="P22" s="35">
        <v>0.3493</v>
      </c>
      <c r="Q22" s="14">
        <f t="shared" si="2"/>
        <v>145.54166666666669</v>
      </c>
      <c r="R22" s="16">
        <v>0.08</v>
      </c>
      <c r="S22" s="38">
        <v>0.0668</v>
      </c>
      <c r="T22" s="14">
        <f t="shared" si="3"/>
        <v>83.5</v>
      </c>
      <c r="U22" s="16">
        <v>0.85</v>
      </c>
      <c r="V22" s="36">
        <v>0.7246</v>
      </c>
      <c r="W22" s="15">
        <f t="shared" si="4"/>
        <v>85.24705882352941</v>
      </c>
      <c r="X22" s="46"/>
      <c r="Y22" s="76"/>
      <c r="Z22" s="46"/>
      <c r="AA22" s="50"/>
      <c r="AB22" s="50"/>
      <c r="AC22" s="50"/>
      <c r="AD22" s="46"/>
      <c r="AE22" s="46"/>
      <c r="AF22" s="76"/>
      <c r="AG22" s="46"/>
      <c r="AH22" s="76"/>
      <c r="AI22" s="20"/>
    </row>
    <row r="23" spans="1:35" s="2" customFormat="1" ht="16.5" customHeight="1">
      <c r="A23" s="24">
        <v>16</v>
      </c>
      <c r="B23" s="23" t="s">
        <v>15</v>
      </c>
      <c r="C23" s="25">
        <v>1.72</v>
      </c>
      <c r="D23" s="28">
        <v>1.4033</v>
      </c>
      <c r="E23" s="25">
        <f t="shared" si="5"/>
        <v>81.58720930232558</v>
      </c>
      <c r="F23" s="26">
        <v>0.55</v>
      </c>
      <c r="G23" s="29">
        <v>0.4523</v>
      </c>
      <c r="H23" s="11">
        <f t="shared" si="0"/>
        <v>82.23636363636363</v>
      </c>
      <c r="I23" s="25">
        <v>0.1</v>
      </c>
      <c r="J23" s="29">
        <v>0.2065</v>
      </c>
      <c r="K23" s="12">
        <f t="shared" si="1"/>
        <v>206.5</v>
      </c>
      <c r="L23" s="25">
        <v>4</v>
      </c>
      <c r="M23" s="34">
        <v>3.88</v>
      </c>
      <c r="N23" s="46"/>
      <c r="O23" s="16">
        <v>0.1</v>
      </c>
      <c r="P23" s="35">
        <v>0.2937</v>
      </c>
      <c r="Q23" s="14">
        <f t="shared" si="2"/>
        <v>293.7</v>
      </c>
      <c r="R23" s="16">
        <v>0.07</v>
      </c>
      <c r="S23" s="38">
        <v>0.0828</v>
      </c>
      <c r="T23" s="14">
        <f t="shared" si="3"/>
        <v>118.28571428571428</v>
      </c>
      <c r="U23" s="16">
        <v>0.3</v>
      </c>
      <c r="V23" s="36">
        <v>0.3086</v>
      </c>
      <c r="W23" s="15">
        <f t="shared" si="4"/>
        <v>102.86666666666666</v>
      </c>
      <c r="X23" s="46"/>
      <c r="Y23" s="76"/>
      <c r="Z23" s="46"/>
      <c r="AA23" s="50"/>
      <c r="AB23" s="50"/>
      <c r="AC23" s="50"/>
      <c r="AD23" s="46"/>
      <c r="AE23" s="46"/>
      <c r="AF23" s="76"/>
      <c r="AG23" s="46"/>
      <c r="AH23" s="76"/>
      <c r="AI23" s="20"/>
    </row>
    <row r="24" spans="1:35" s="2" customFormat="1" ht="15" customHeight="1">
      <c r="A24" s="24">
        <v>17</v>
      </c>
      <c r="B24" s="23" t="s">
        <v>16</v>
      </c>
      <c r="C24" s="25">
        <v>2.78</v>
      </c>
      <c r="D24" s="28">
        <v>2.3401</v>
      </c>
      <c r="E24" s="25">
        <f t="shared" si="5"/>
        <v>84.17625899280577</v>
      </c>
      <c r="F24" s="26">
        <v>0.44</v>
      </c>
      <c r="G24" s="32">
        <v>0.3685</v>
      </c>
      <c r="H24" s="11">
        <f t="shared" si="0"/>
        <v>83.75</v>
      </c>
      <c r="I24" s="25">
        <v>0.2</v>
      </c>
      <c r="J24" s="33">
        <v>0.1815</v>
      </c>
      <c r="K24" s="12">
        <f t="shared" si="1"/>
        <v>90.75</v>
      </c>
      <c r="L24" s="25">
        <v>4.3</v>
      </c>
      <c r="M24" s="34">
        <v>4.12</v>
      </c>
      <c r="N24" s="46"/>
      <c r="O24" s="16">
        <v>0.11</v>
      </c>
      <c r="P24" s="35">
        <v>0.128</v>
      </c>
      <c r="Q24" s="14">
        <f t="shared" si="2"/>
        <v>116.36363636363636</v>
      </c>
      <c r="R24" s="16">
        <v>0.08</v>
      </c>
      <c r="S24" s="38">
        <v>0.089</v>
      </c>
      <c r="T24" s="14">
        <f t="shared" si="3"/>
        <v>111.24999999999999</v>
      </c>
      <c r="U24" s="16">
        <v>0.3</v>
      </c>
      <c r="V24" s="36">
        <v>0.3179</v>
      </c>
      <c r="W24" s="15">
        <f t="shared" si="4"/>
        <v>105.96666666666667</v>
      </c>
      <c r="X24" s="46"/>
      <c r="Y24" s="76"/>
      <c r="Z24" s="46"/>
      <c r="AA24" s="50"/>
      <c r="AB24" s="50"/>
      <c r="AC24" s="50"/>
      <c r="AD24" s="46"/>
      <c r="AE24" s="46"/>
      <c r="AF24" s="76"/>
      <c r="AG24" s="46"/>
      <c r="AH24" s="76"/>
      <c r="AI24" s="20"/>
    </row>
    <row r="25" spans="1:35" s="2" customFormat="1" ht="17.25" customHeight="1">
      <c r="A25" s="24">
        <v>18</v>
      </c>
      <c r="B25" s="23" t="s">
        <v>17</v>
      </c>
      <c r="C25" s="25">
        <v>1.55</v>
      </c>
      <c r="D25" s="28">
        <v>1.3125</v>
      </c>
      <c r="E25" s="25">
        <f t="shared" si="5"/>
        <v>84.67741935483872</v>
      </c>
      <c r="F25" s="26">
        <v>0.22</v>
      </c>
      <c r="G25" s="29">
        <v>0.1828</v>
      </c>
      <c r="H25" s="11">
        <f t="shared" si="0"/>
        <v>83.09090909090908</v>
      </c>
      <c r="I25" s="25">
        <v>0.06</v>
      </c>
      <c r="J25" s="29">
        <v>0.1062</v>
      </c>
      <c r="K25" s="12">
        <f t="shared" si="1"/>
        <v>177</v>
      </c>
      <c r="L25" s="25">
        <v>4.1</v>
      </c>
      <c r="M25" s="34">
        <v>3.96</v>
      </c>
      <c r="N25" s="46"/>
      <c r="O25" s="16">
        <v>0.1</v>
      </c>
      <c r="P25" s="35">
        <v>0.1229</v>
      </c>
      <c r="Q25" s="14">
        <f t="shared" si="2"/>
        <v>122.89999999999999</v>
      </c>
      <c r="R25" s="16">
        <v>0.07</v>
      </c>
      <c r="S25" s="38">
        <v>0.07</v>
      </c>
      <c r="T25" s="14">
        <f t="shared" si="3"/>
        <v>100</v>
      </c>
      <c r="U25" s="16">
        <v>0.43</v>
      </c>
      <c r="V25" s="36">
        <v>0.352</v>
      </c>
      <c r="W25" s="15">
        <f t="shared" si="4"/>
        <v>81.86046511627907</v>
      </c>
      <c r="X25" s="46"/>
      <c r="Y25" s="76"/>
      <c r="Z25" s="46"/>
      <c r="AA25" s="50"/>
      <c r="AB25" s="50"/>
      <c r="AC25" s="50"/>
      <c r="AD25" s="46"/>
      <c r="AE25" s="46"/>
      <c r="AF25" s="76"/>
      <c r="AG25" s="46"/>
      <c r="AH25" s="76"/>
      <c r="AI25" s="20"/>
    </row>
    <row r="26" spans="1:35" s="2" customFormat="1" ht="18" customHeight="1">
      <c r="A26" s="24">
        <v>19</v>
      </c>
      <c r="B26" s="23" t="s">
        <v>18</v>
      </c>
      <c r="C26" s="25">
        <v>0.7</v>
      </c>
      <c r="D26" s="28">
        <v>0.7741</v>
      </c>
      <c r="E26" s="25">
        <f t="shared" si="5"/>
        <v>110.58571428571429</v>
      </c>
      <c r="F26" s="26">
        <v>0.053</v>
      </c>
      <c r="G26" s="29">
        <v>0.1145</v>
      </c>
      <c r="H26" s="11">
        <f t="shared" si="0"/>
        <v>216.03773584905662</v>
      </c>
      <c r="I26" s="25">
        <v>0.01</v>
      </c>
      <c r="J26" s="29">
        <v>0.0329</v>
      </c>
      <c r="K26" s="12">
        <f t="shared" si="1"/>
        <v>328.99999999999994</v>
      </c>
      <c r="L26" s="25">
        <v>4</v>
      </c>
      <c r="M26" s="34">
        <v>3.38</v>
      </c>
      <c r="N26" s="46"/>
      <c r="O26" s="16">
        <v>0.48</v>
      </c>
      <c r="P26" s="35">
        <v>0.3981</v>
      </c>
      <c r="Q26" s="14">
        <f t="shared" si="2"/>
        <v>82.93750000000001</v>
      </c>
      <c r="R26" s="16">
        <v>0.01</v>
      </c>
      <c r="S26" s="38">
        <v>0.005</v>
      </c>
      <c r="T26" s="14">
        <f t="shared" si="3"/>
        <v>50</v>
      </c>
      <c r="U26" s="16">
        <v>0.22</v>
      </c>
      <c r="V26" s="36">
        <v>0.4042</v>
      </c>
      <c r="W26" s="15">
        <f t="shared" si="4"/>
        <v>183.72727272727275</v>
      </c>
      <c r="X26" s="46"/>
      <c r="Y26" s="76"/>
      <c r="Z26" s="46"/>
      <c r="AA26" s="50"/>
      <c r="AB26" s="50"/>
      <c r="AC26" s="50"/>
      <c r="AD26" s="46"/>
      <c r="AE26" s="46"/>
      <c r="AF26" s="76"/>
      <c r="AG26" s="46"/>
      <c r="AH26" s="76"/>
      <c r="AI26" s="20"/>
    </row>
    <row r="27" spans="1:35" s="2" customFormat="1" ht="19.5" customHeight="1">
      <c r="A27" s="24">
        <v>20</v>
      </c>
      <c r="B27" s="23" t="s">
        <v>19</v>
      </c>
      <c r="C27" s="25">
        <v>0.7</v>
      </c>
      <c r="D27" s="28">
        <v>0.6433</v>
      </c>
      <c r="E27" s="25">
        <f t="shared" si="5"/>
        <v>91.9</v>
      </c>
      <c r="F27" s="26">
        <v>0.032</v>
      </c>
      <c r="G27" s="29">
        <v>0.0285</v>
      </c>
      <c r="H27" s="11">
        <f t="shared" si="0"/>
        <v>89.0625</v>
      </c>
      <c r="I27" s="25">
        <v>0.02</v>
      </c>
      <c r="J27" s="29">
        <v>0.0202</v>
      </c>
      <c r="K27" s="12">
        <f t="shared" si="1"/>
        <v>101</v>
      </c>
      <c r="L27" s="25">
        <v>4.2</v>
      </c>
      <c r="M27" s="34">
        <v>2.99</v>
      </c>
      <c r="N27" s="46"/>
      <c r="O27" s="16">
        <v>0.48</v>
      </c>
      <c r="P27" s="35">
        <v>0.4597</v>
      </c>
      <c r="Q27" s="14">
        <f t="shared" si="2"/>
        <v>95.77083333333334</v>
      </c>
      <c r="R27" s="16">
        <v>0.01</v>
      </c>
      <c r="S27" s="38">
        <v>0.0073</v>
      </c>
      <c r="T27" s="14">
        <f t="shared" si="3"/>
        <v>73</v>
      </c>
      <c r="U27" s="16">
        <v>0.21</v>
      </c>
      <c r="V27" s="36">
        <v>0.3348</v>
      </c>
      <c r="W27" s="15">
        <f t="shared" si="4"/>
        <v>159.42857142857144</v>
      </c>
      <c r="X27" s="46"/>
      <c r="Y27" s="76"/>
      <c r="Z27" s="46"/>
      <c r="AA27" s="50"/>
      <c r="AB27" s="50"/>
      <c r="AC27" s="50"/>
      <c r="AD27" s="46"/>
      <c r="AE27" s="46"/>
      <c r="AF27" s="76"/>
      <c r="AG27" s="46"/>
      <c r="AH27" s="76"/>
      <c r="AI27" s="20"/>
    </row>
    <row r="28" spans="1:35" s="2" customFormat="1" ht="14.25" customHeight="1">
      <c r="A28" s="24">
        <v>21</v>
      </c>
      <c r="B28" s="23" t="s">
        <v>20</v>
      </c>
      <c r="C28" s="25">
        <v>1.66</v>
      </c>
      <c r="D28" s="28">
        <v>1.277</v>
      </c>
      <c r="E28" s="25">
        <f t="shared" si="5"/>
        <v>76.9277108433735</v>
      </c>
      <c r="F28" s="26">
        <v>0.295</v>
      </c>
      <c r="G28" s="29">
        <v>0.2992</v>
      </c>
      <c r="H28" s="11">
        <f t="shared" si="0"/>
        <v>101.42372881355935</v>
      </c>
      <c r="I28" s="25">
        <v>0.06</v>
      </c>
      <c r="J28" s="29">
        <v>0.21</v>
      </c>
      <c r="K28" s="12">
        <f t="shared" si="1"/>
        <v>350</v>
      </c>
      <c r="L28" s="25">
        <v>4</v>
      </c>
      <c r="M28" s="34">
        <v>3.46</v>
      </c>
      <c r="N28" s="47"/>
      <c r="O28" s="16">
        <v>0.57</v>
      </c>
      <c r="P28" s="35">
        <v>0.2283</v>
      </c>
      <c r="Q28" s="14">
        <f t="shared" si="2"/>
        <v>40.05263157894737</v>
      </c>
      <c r="R28" s="16">
        <v>0.01</v>
      </c>
      <c r="S28" s="38">
        <v>0.0108</v>
      </c>
      <c r="T28" s="14">
        <f t="shared" si="3"/>
        <v>108</v>
      </c>
      <c r="U28" s="16">
        <v>0.82</v>
      </c>
      <c r="V28" s="36">
        <v>1.8697</v>
      </c>
      <c r="W28" s="15">
        <f t="shared" si="4"/>
        <v>228.01219512195124</v>
      </c>
      <c r="X28" s="47"/>
      <c r="Y28" s="77"/>
      <c r="Z28" s="47"/>
      <c r="AA28" s="51"/>
      <c r="AB28" s="51"/>
      <c r="AC28" s="51"/>
      <c r="AD28" s="47"/>
      <c r="AE28" s="47"/>
      <c r="AF28" s="77"/>
      <c r="AG28" s="47"/>
      <c r="AH28" s="77"/>
      <c r="AI28" s="20"/>
    </row>
    <row r="29" spans="1:34" ht="14.2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ht="14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</sheetData>
  <sheetProtection/>
  <mergeCells count="26">
    <mergeCell ref="N7:N28"/>
    <mergeCell ref="AC7:AC28"/>
    <mergeCell ref="X7:Y28"/>
    <mergeCell ref="AE3:AH6"/>
    <mergeCell ref="AE7:AF28"/>
    <mergeCell ref="AG7:AH28"/>
    <mergeCell ref="A1:I1"/>
    <mergeCell ref="A2:AH2"/>
    <mergeCell ref="C3:E5"/>
    <mergeCell ref="F3:H5"/>
    <mergeCell ref="I3:K5"/>
    <mergeCell ref="L3:M5"/>
    <mergeCell ref="R3:T5"/>
    <mergeCell ref="U3:W5"/>
    <mergeCell ref="O3:Q5"/>
    <mergeCell ref="N3:N6"/>
    <mergeCell ref="A29:AH29"/>
    <mergeCell ref="AD3:AD6"/>
    <mergeCell ref="Z3:AB6"/>
    <mergeCell ref="Z7:Z28"/>
    <mergeCell ref="A3:B5"/>
    <mergeCell ref="AA7:AA28"/>
    <mergeCell ref="X3:Y6"/>
    <mergeCell ref="AB7:AB28"/>
    <mergeCell ref="AD7:AD28"/>
    <mergeCell ref="AC3:AC6"/>
  </mergeCells>
  <printOptions horizontalCentered="1" verticalCentered="1"/>
  <pageMargins left="0.1968503937007874" right="0.1968503937007874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省劳动保障厅办公室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黄学宁</dc:creator>
  <cp:keywords/>
  <dc:description/>
  <cp:lastModifiedBy>王胡平</cp:lastModifiedBy>
  <cp:lastPrinted>2018-09-05T02:16:14Z</cp:lastPrinted>
  <dcterms:created xsi:type="dcterms:W3CDTF">2002-07-31T01:51:13Z</dcterms:created>
  <dcterms:modified xsi:type="dcterms:W3CDTF">2018-09-05T02:38:38Z</dcterms:modified>
  <cp:category/>
  <cp:version/>
  <cp:contentType/>
  <cp:contentStatus/>
</cp:coreProperties>
</file>